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2\ГОД\Отчеты 1-9 по прик МЭ № 320\Значения\"/>
    </mc:Choice>
  </mc:AlternateContent>
  <bookViews>
    <workbookView xWindow="0" yWindow="0" windowWidth="28800" windowHeight="12330"/>
  </bookViews>
  <sheets>
    <sheet name="1Ф" sheetId="1" r:id="rId1"/>
  </sheets>
  <definedNames>
    <definedName name="_xlnm._FilterDatabase" localSheetId="0" hidden="1">'1Ф'!$A$19:$BM$41</definedName>
    <definedName name="Z_500C2F4F_1743_499A_A051_20565DBF52B2_.wvu.PrintArea" localSheetId="0" hidden="1">'1Ф'!$A$1:$AC$43</definedName>
    <definedName name="_xlnm.Print_Area" localSheetId="0">'1Ф'!$A$1:$AC$43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B19" i="1"/>
  <c r="C19" i="1" s="1"/>
  <c r="D19" i="1" s="1"/>
</calcChain>
</file>

<file path=xl/sharedStrings.xml><?xml version="1.0" encoding="utf-8"?>
<sst xmlns="http://schemas.openxmlformats.org/spreadsheetml/2006/main" count="102" uniqueCount="71">
  <si>
    <t>Приложение  № 1</t>
  </si>
  <si>
    <t>к приказу Минэнерго России</t>
  </si>
  <si>
    <t>от « 25 »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</si>
  <si>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</si>
  <si>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Отчет о реализации инвестиционной программы АО "Рязанская Областная Электросетевая Компания"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</si>
  <si>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</si>
  <si>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</si>
  <si>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</si>
  <si>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</si>
  <si>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</si>
  <si>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</si>
  <si>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</si>
  <si>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</si>
  <si>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</si>
  <si>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</si>
  <si>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</si>
  <si>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</si>
  <si>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</si>
  <si>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</si>
  <si>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 (с НДС)</t>
  </si>
  <si>
    <t>%</t>
  </si>
  <si>
    <t>0.2</t>
  </si>
  <si>
    <t>Техническое перевооружение и реконструкция</t>
  </si>
  <si>
    <t>Энергосбережение и повышение энергетической эффективности</t>
  </si>
  <si>
    <t>КЛ- 10 кВ</t>
  </si>
  <si>
    <t>Подстанции (с указанием уровня напряжения)</t>
  </si>
  <si>
    <t>Прочая реконструкция</t>
  </si>
  <si>
    <t>Реконструкция объектов для технологического присоединения</t>
  </si>
  <si>
    <t>0.3</t>
  </si>
  <si>
    <t>Новое строительство</t>
  </si>
  <si>
    <t>1.3.2</t>
  </si>
  <si>
    <t>Прочее новое строительство</t>
  </si>
  <si>
    <t>1.1</t>
  </si>
  <si>
    <t>Строительство объектов для технологического присоединения потребителей</t>
  </si>
  <si>
    <t>Приобретение объектов основных средств</t>
  </si>
  <si>
    <t>Автомобили</t>
  </si>
  <si>
    <t>Приобретение объектов основных средств прочее</t>
  </si>
  <si>
    <t>J_ROEK_OSNSR_24_83</t>
  </si>
  <si>
    <t>ВСЕГО по инвестиционной программе, в том числе: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</si>
  <si>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</si>
  <si>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J_ROEK_TPR_23_12</t>
  </si>
  <si>
    <t>J_ROEK_TPR_23_59</t>
  </si>
  <si>
    <t>1.6</t>
  </si>
  <si>
    <t>Строительство ЛЭП-10 г. Рыбное,(от тяговой ПС до РП 6)</t>
  </si>
  <si>
    <t>J_ROEK_STR_09_15</t>
  </si>
  <si>
    <t>за год 2022</t>
  </si>
  <si>
    <t>ВЛ- 0,4 кВ</t>
  </si>
  <si>
    <t>Строительство ВЛИ-0,4кВ №1 , №2 ул.Щетинкина  ул.Кабаново от  вновь  строящейся  ТП10/0,4кВ 160кВа р.п.Тума  ул. Щетинкина , ул.Кабаново</t>
  </si>
  <si>
    <t>J_ROEK_STR_02_31</t>
  </si>
  <si>
    <t>Строительство КТП-15 (400кВА), проходная г. Рыбное, ул. Веселая</t>
  </si>
  <si>
    <t>J_ROEK_STR_09_49</t>
  </si>
  <si>
    <t>Строительство КТП -19 (400 кВА) проходная г. Рыбное, ул. Большая</t>
  </si>
  <si>
    <t>J_ROEK_STR_09_50</t>
  </si>
  <si>
    <t>БКУ Taurus 035A на базе ГАЗ 33086 (Земляк)  Филиал «Михайловский район электрических сетей»</t>
  </si>
  <si>
    <t>L_ROEK_TRANSP_20_85</t>
  </si>
  <si>
    <t>Дизель-генератор (100)  Филиал «Сасовские городские распределительные сети»</t>
  </si>
  <si>
    <t>J_ROEK_TRANSP_12_72</t>
  </si>
  <si>
    <t>Дизель-генератор (100)</t>
  </si>
  <si>
    <t>M_ROEK_TRANSP_3_85</t>
  </si>
  <si>
    <t>Год раскрытия информации: 2023 год</t>
  </si>
  <si>
    <t>Утвержденные плановые значения показателей приведены в соответствии с  приказом ГУ "РЭК" Рязанской области от 28.10.2022 № 1-ип</t>
  </si>
  <si>
    <t>Финансирование капитальных вложений года 2022, млн. рублей (с НДС)</t>
  </si>
  <si>
    <t xml:space="preserve">Фактический объем финансирования капитальных вложений на 01.01.2022, млн. рублей 
(с НДС) </t>
  </si>
  <si>
    <t xml:space="preserve">Остаток финансирования капитальных вложений 
на 01.01.2022 в прогнозных ценах соответствующих лет, млн. рублей (с НДС) </t>
  </si>
  <si>
    <t>Приобретение сервера</t>
  </si>
  <si>
    <t>M_ROEK_OSNSR_24_86</t>
  </si>
  <si>
    <t>Отклонение от плана финансирования капитальных вложений 2022 года</t>
  </si>
  <si>
    <t>выполнение работ по поступившим заявкам на ТП</t>
  </si>
  <si>
    <t>Уточнение стоимости по фактическому выполнению объемов работ</t>
  </si>
  <si>
    <t>уточнения стоимости по результатам закупочных процедур</t>
  </si>
  <si>
    <t xml:space="preserve">Остаток финансирования капитальных вложений 
на 01.01.2023 в прогнозных ценах соответствующих лет, млн. рублей 
(с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</si>
</sst>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 Cyr"/>
      <charset val="204"/>
    </font>
    <font>
      <sz val="11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rgb="FFCC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FF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</borders>
  <cellStyleXfs count="6">
    <xf numFmtId="0" fontId="0" fillId="0" borderId="0"/>
    <xf numFmtId="0" fontId="1" fillId="0" borderId="0"/>
    <xf numFmtId="0" fontId="5" fillId="0" borderId="0"/>
    <xf numFmtId="0" fontId="9" fillId="0" borderId="0"/>
    <xf numFmtId="0" fontId="1" fillId="0" borderId="0"/>
    <xf numFmtId="0" fontId="14" fillId="0" borderId="0"/>
  </cellStyleXfs>
  <cellXfs count="98">
    <xf numFmtId="0" fontId="0" fillId="0" borderId="0" xfId="0"/>
    <xf numFmtId="0" fontId="1" fillId="0" borderId="0" xfId="1" applyFont="1"/>
    <xf numFmtId="0" fontId="2" fillId="0" borderId="0" xfId="1" applyFont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1" fillId="0" borderId="0" xfId="1" applyFont="1" applyBorder="1"/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6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1" fillId="2" borderId="2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3" borderId="5" xfId="1" applyFont="1" applyFill="1" applyBorder="1" applyAlignment="1">
      <alignment horizontal="center" vertical="center" wrapText="1"/>
    </xf>
    <xf numFmtId="2" fontId="1" fillId="3" borderId="5" xfId="1" applyNumberFormat="1" applyFont="1" applyFill="1" applyBorder="1" applyAlignment="1">
      <alignment horizontal="center" vertical="center" wrapText="1"/>
    </xf>
    <xf numFmtId="0" fontId="1" fillId="3" borderId="6" xfId="1" applyFont="1" applyFill="1" applyBorder="1"/>
    <xf numFmtId="49" fontId="1" fillId="5" borderId="6" xfId="1" applyNumberFormat="1" applyFont="1" applyFill="1" applyBorder="1" applyAlignment="1">
      <alignment horizontal="center" vertical="center" wrapText="1"/>
    </xf>
    <xf numFmtId="0" fontId="1" fillId="5" borderId="6" xfId="1" applyFont="1" applyFill="1" applyBorder="1"/>
    <xf numFmtId="49" fontId="1" fillId="0" borderId="6" xfId="1" applyNumberFormat="1" applyFont="1" applyFill="1" applyBorder="1" applyAlignment="1">
      <alignment horizontal="center" vertical="center" wrapText="1"/>
    </xf>
    <xf numFmtId="2" fontId="6" fillId="0" borderId="6" xfId="1" applyNumberFormat="1" applyFont="1" applyFill="1" applyBorder="1" applyAlignment="1">
      <alignment horizontal="center" vertical="center" wrapText="1"/>
    </xf>
    <xf numFmtId="0" fontId="1" fillId="0" borderId="6" xfId="1" applyFont="1" applyBorder="1" applyAlignment="1">
      <alignment wrapText="1"/>
    </xf>
    <xf numFmtId="49" fontId="1" fillId="3" borderId="6" xfId="1" applyNumberFormat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4" applyFont="1" applyFill="1" applyAlignment="1">
      <alignment vertical="center" wrapText="1"/>
    </xf>
    <xf numFmtId="0" fontId="1" fillId="7" borderId="10" xfId="1" applyFont="1" applyFill="1" applyBorder="1" applyAlignment="1">
      <alignment horizontal="center" vertical="center" wrapText="1"/>
    </xf>
    <xf numFmtId="0" fontId="10" fillId="4" borderId="5" xfId="3" applyFont="1" applyFill="1" applyBorder="1" applyAlignment="1" applyProtection="1">
      <alignment vertical="center" wrapText="1"/>
    </xf>
    <xf numFmtId="0" fontId="11" fillId="4" borderId="5" xfId="3" applyFont="1" applyFill="1" applyBorder="1" applyAlignment="1" applyProtection="1">
      <alignment horizontal="center" vertical="center" wrapText="1"/>
    </xf>
    <xf numFmtId="0" fontId="10" fillId="6" borderId="6" xfId="3" applyFont="1" applyFill="1" applyBorder="1" applyAlignment="1" applyProtection="1">
      <alignment vertical="center" wrapText="1"/>
    </xf>
    <xf numFmtId="0" fontId="11" fillId="6" borderId="6" xfId="3" applyFont="1" applyFill="1" applyBorder="1" applyAlignment="1" applyProtection="1">
      <alignment horizontal="center" vertical="center" wrapText="1"/>
    </xf>
    <xf numFmtId="0" fontId="12" fillId="0" borderId="6" xfId="3" applyFont="1" applyFill="1" applyBorder="1" applyAlignment="1" applyProtection="1">
      <alignment horizontal="left" vertical="center" wrapText="1"/>
    </xf>
    <xf numFmtId="0" fontId="13" fillId="0" borderId="6" xfId="3" applyFont="1" applyFill="1" applyBorder="1" applyAlignment="1" applyProtection="1">
      <alignment horizontal="center" vertical="center" wrapText="1"/>
    </xf>
    <xf numFmtId="0" fontId="1" fillId="0" borderId="6" xfId="3" applyFont="1" applyFill="1" applyBorder="1" applyAlignment="1" applyProtection="1">
      <alignment vertical="center" wrapText="1"/>
    </xf>
    <xf numFmtId="0" fontId="11" fillId="0" borderId="6" xfId="3" applyFont="1" applyFill="1" applyBorder="1" applyAlignment="1" applyProtection="1">
      <alignment horizontal="center" vertical="center" wrapText="1"/>
    </xf>
    <xf numFmtId="0" fontId="10" fillId="4" borderId="6" xfId="3" applyFont="1" applyFill="1" applyBorder="1" applyAlignment="1" applyProtection="1">
      <alignment vertical="center" wrapText="1"/>
    </xf>
    <xf numFmtId="0" fontId="11" fillId="4" borderId="6" xfId="3" applyFont="1" applyFill="1" applyBorder="1" applyAlignment="1" applyProtection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2" fontId="1" fillId="0" borderId="2" xfId="1" applyNumberFormat="1" applyFont="1" applyBorder="1" applyAlignment="1">
      <alignment horizontal="center" vertical="center"/>
    </xf>
    <xf numFmtId="2" fontId="1" fillId="3" borderId="6" xfId="1" applyNumberFormat="1" applyFont="1" applyFill="1" applyBorder="1" applyAlignment="1">
      <alignment horizontal="center" vertical="center"/>
    </xf>
    <xf numFmtId="2" fontId="1" fillId="5" borderId="6" xfId="1" applyNumberFormat="1" applyFont="1" applyFill="1" applyBorder="1" applyAlignment="1">
      <alignment horizontal="center" vertical="center"/>
    </xf>
    <xf numFmtId="2" fontId="1" fillId="0" borderId="6" xfId="1" applyNumberFormat="1" applyFont="1" applyFill="1" applyBorder="1" applyAlignment="1">
      <alignment horizontal="center" vertical="center" wrapText="1"/>
    </xf>
    <xf numFmtId="2" fontId="1" fillId="0" borderId="7" xfId="1" applyNumberFormat="1" applyFont="1" applyFill="1" applyBorder="1" applyAlignment="1">
      <alignment horizontal="center" vertical="center" wrapText="1"/>
    </xf>
    <xf numFmtId="1" fontId="1" fillId="2" borderId="6" xfId="1" applyNumberFormat="1" applyFont="1" applyFill="1" applyBorder="1" applyAlignment="1">
      <alignment horizontal="center" vertical="center"/>
    </xf>
    <xf numFmtId="2" fontId="1" fillId="2" borderId="6" xfId="1" applyNumberFormat="1" applyFont="1" applyFill="1" applyBorder="1" applyAlignment="1">
      <alignment horizontal="center" vertical="center"/>
    </xf>
    <xf numFmtId="2" fontId="1" fillId="0" borderId="6" xfId="1" applyNumberFormat="1" applyFont="1" applyBorder="1" applyAlignment="1">
      <alignment horizontal="center" vertical="center"/>
    </xf>
    <xf numFmtId="2" fontId="1" fillId="3" borderId="6" xfId="1" applyNumberFormat="1" applyFont="1" applyFill="1" applyBorder="1" applyAlignment="1">
      <alignment horizontal="center" vertical="center" wrapText="1"/>
    </xf>
    <xf numFmtId="0" fontId="1" fillId="5" borderId="6" xfId="1" applyFont="1" applyFill="1" applyBorder="1" applyAlignment="1">
      <alignment horizontal="center" vertical="center"/>
    </xf>
    <xf numFmtId="2" fontId="1" fillId="7" borderId="10" xfId="1" applyNumberFormat="1" applyFont="1" applyFill="1" applyBorder="1" applyAlignment="1">
      <alignment horizontal="center" vertical="center" wrapText="1"/>
    </xf>
    <xf numFmtId="0" fontId="1" fillId="5" borderId="6" xfId="1" applyFont="1" applyFill="1" applyBorder="1" applyAlignment="1">
      <alignment wrapText="1"/>
    </xf>
    <xf numFmtId="0" fontId="1" fillId="3" borderId="6" xfId="1" applyFont="1" applyFill="1" applyBorder="1" applyAlignment="1">
      <alignment wrapText="1"/>
    </xf>
    <xf numFmtId="49" fontId="14" fillId="0" borderId="12" xfId="0" applyNumberFormat="1" applyFont="1" applyFill="1" applyBorder="1" applyAlignment="1">
      <alignment horizontal="center" vertical="center" wrapText="1"/>
    </xf>
    <xf numFmtId="0" fontId="15" fillId="2" borderId="2" xfId="3" applyFont="1" applyFill="1" applyBorder="1" applyAlignment="1" applyProtection="1">
      <alignment horizontal="left" vertical="center" wrapText="1"/>
    </xf>
    <xf numFmtId="0" fontId="15" fillId="2" borderId="2" xfId="3" applyFont="1" applyFill="1" applyBorder="1" applyAlignment="1" applyProtection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/>
    </xf>
    <xf numFmtId="0" fontId="15" fillId="0" borderId="2" xfId="3" applyFont="1" applyFill="1" applyBorder="1" applyAlignment="1" applyProtection="1">
      <alignment horizontal="left" vertical="center" wrapText="1"/>
    </xf>
    <xf numFmtId="0" fontId="15" fillId="0" borderId="2" xfId="3" applyFont="1" applyFill="1" applyBorder="1" applyAlignment="1" applyProtection="1">
      <alignment horizontal="center" vertical="center" wrapText="1"/>
    </xf>
    <xf numFmtId="0" fontId="14" fillId="2" borderId="2" xfId="3" applyFont="1" applyFill="1" applyBorder="1" applyAlignment="1" applyProtection="1">
      <alignment horizontal="left" vertical="center" wrapText="1"/>
    </xf>
    <xf numFmtId="0" fontId="14" fillId="2" borderId="2" xfId="3" applyFont="1" applyFill="1" applyBorder="1" applyAlignment="1" applyProtection="1">
      <alignment horizontal="center" vertical="center" wrapText="1"/>
    </xf>
    <xf numFmtId="49" fontId="14" fillId="2" borderId="12" xfId="0" applyNumberFormat="1" applyFont="1" applyFill="1" applyBorder="1" applyAlignment="1">
      <alignment horizontal="center" vertical="center" wrapText="1"/>
    </xf>
    <xf numFmtId="0" fontId="14" fillId="2" borderId="2" xfId="3" applyFont="1" applyFill="1" applyBorder="1" applyAlignment="1" applyProtection="1">
      <alignment vertical="center" wrapText="1"/>
    </xf>
    <xf numFmtId="2" fontId="1" fillId="0" borderId="11" xfId="0" applyNumberFormat="1" applyFont="1" applyFill="1" applyBorder="1" applyAlignment="1">
      <alignment horizontal="center" vertical="center" wrapText="1"/>
    </xf>
    <xf numFmtId="2" fontId="1" fillId="0" borderId="4" xfId="5" applyNumberFormat="1" applyFont="1" applyFill="1" applyBorder="1" applyAlignment="1" applyProtection="1">
      <alignment horizontal="center" vertical="center" wrapText="1"/>
      <protection locked="0"/>
    </xf>
    <xf numFmtId="2" fontId="1" fillId="0" borderId="4" xfId="1" applyNumberFormat="1" applyFont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/>
    </xf>
    <xf numFmtId="2" fontId="1" fillId="2" borderId="13" xfId="1" applyNumberFormat="1" applyFont="1" applyFill="1" applyBorder="1" applyAlignment="1">
      <alignment horizontal="center" vertical="center"/>
    </xf>
    <xf numFmtId="0" fontId="1" fillId="0" borderId="13" xfId="1" applyFont="1" applyBorder="1"/>
    <xf numFmtId="165" fontId="0" fillId="0" borderId="2" xfId="0" applyNumberFormat="1" applyFont="1" applyFill="1" applyBorder="1" applyAlignment="1">
      <alignment horizontal="center" vertical="center" wrapText="1"/>
    </xf>
    <xf numFmtId="165" fontId="16" fillId="0" borderId="2" xfId="3" applyNumberFormat="1" applyFont="1" applyFill="1" applyBorder="1" applyAlignment="1" applyProtection="1">
      <alignment vertical="center" wrapText="1"/>
    </xf>
    <xf numFmtId="0" fontId="1" fillId="5" borderId="6" xfId="3" applyFont="1" applyFill="1" applyBorder="1" applyAlignment="1" applyProtection="1">
      <alignment vertical="center" wrapText="1"/>
    </xf>
    <xf numFmtId="164" fontId="11" fillId="5" borderId="6" xfId="1" applyNumberFormat="1" applyFont="1" applyFill="1" applyBorder="1" applyAlignment="1">
      <alignment horizontal="center" vertical="center" wrapText="1"/>
    </xf>
    <xf numFmtId="2" fontId="1" fillId="5" borderId="2" xfId="5" applyNumberFormat="1" applyFont="1" applyFill="1" applyBorder="1" applyAlignment="1" applyProtection="1">
      <alignment horizontal="center" vertical="center" wrapText="1"/>
      <protection locked="0"/>
    </xf>
    <xf numFmtId="2" fontId="1" fillId="5" borderId="2" xfId="1" applyNumberFormat="1" applyFont="1" applyFill="1" applyBorder="1" applyAlignment="1">
      <alignment horizontal="center" vertical="center"/>
    </xf>
    <xf numFmtId="2" fontId="1" fillId="5" borderId="11" xfId="0" applyNumberFormat="1" applyFont="1" applyFill="1" applyBorder="1" applyAlignment="1">
      <alignment horizontal="center" vertical="center" wrapText="1"/>
    </xf>
    <xf numFmtId="2" fontId="1" fillId="5" borderId="2" xfId="0" applyNumberFormat="1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1" fillId="7" borderId="7" xfId="1" applyFont="1" applyFill="1" applyBorder="1" applyAlignment="1">
      <alignment horizontal="center" vertical="center" wrapText="1"/>
    </xf>
    <xf numFmtId="0" fontId="1" fillId="7" borderId="8" xfId="1" applyFont="1" applyFill="1" applyBorder="1" applyAlignment="1">
      <alignment horizontal="center" vertical="center" wrapText="1"/>
    </xf>
    <xf numFmtId="0" fontId="1" fillId="7" borderId="9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6" fillId="0" borderId="0" xfId="2" applyFont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1" fillId="2" borderId="1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2" xfId="1" applyFont="1" applyBorder="1"/>
    <xf numFmtId="0" fontId="1" fillId="2" borderId="2" xfId="1" applyFont="1" applyFill="1" applyBorder="1" applyAlignment="1">
      <alignment horizontal="center" vertical="center" wrapText="1"/>
    </xf>
    <xf numFmtId="0" fontId="1" fillId="2" borderId="2" xfId="1" applyFont="1" applyFill="1" applyBorder="1"/>
    <xf numFmtId="0" fontId="1" fillId="2" borderId="2" xfId="1" applyFont="1" applyFill="1" applyBorder="1" applyAlignment="1">
      <alignment horizontal="center" vertical="center" textRotation="90" wrapText="1"/>
    </xf>
    <xf numFmtId="0" fontId="1" fillId="0" borderId="2" xfId="1" applyFont="1" applyFill="1" applyBorder="1" applyAlignment="1">
      <alignment horizontal="center" vertical="center" textRotation="90" wrapText="1"/>
    </xf>
    <xf numFmtId="0" fontId="1" fillId="0" borderId="0" xfId="4" applyFont="1" applyFill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</cellXfs>
  <cellStyles count="6">
    <cellStyle name="Итог 8 2" xfId="3"/>
    <cellStyle name="Обычный" xfId="0" builtinId="0"/>
    <cellStyle name="Обычный 10" xfId="4"/>
    <cellStyle name="Обычный 3" xfId="1"/>
    <cellStyle name="Обычный 7" xfId="2"/>
    <cellStyle name="Обычный_Инвестиции Сети Сбыты ЭСО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49"/>
  <sheetViews>
    <sheetView tabSelected="1" zoomScale="70" zoomScaleNormal="70" workbookViewId="0">
      <selection activeCell="D20" sqref="D20:AB41"/>
    </sheetView>
  </sheetViews>
  <sheetFormatPr defaultRowHeight="15.75" x14ac:dyDescent="0.25"/>
  <cols>
    <col min="1" max="1" width="12.140625" style="1" customWidth="1"/>
    <col min="2" max="2" width="72.7109375" style="1" customWidth="1"/>
    <col min="3" max="3" width="23.5703125" style="1" customWidth="1"/>
    <col min="4" max="4" width="20.5703125" style="2" customWidth="1"/>
    <col min="5" max="5" width="24.42578125" style="2" customWidth="1"/>
    <col min="6" max="6" width="19.7109375" style="2" customWidth="1"/>
    <col min="7" max="7" width="22.85546875" style="2" customWidth="1"/>
    <col min="8" max="8" width="14.42578125" style="2" customWidth="1"/>
    <col min="9" max="9" width="12.5703125" style="2" customWidth="1"/>
    <col min="10" max="10" width="13.42578125" style="1" customWidth="1"/>
    <col min="11" max="11" width="16.85546875" style="2" customWidth="1"/>
    <col min="12" max="12" width="9" style="1" customWidth="1"/>
    <col min="13" max="13" width="16.85546875" style="1" customWidth="1"/>
    <col min="14" max="14" width="11.42578125" style="1" customWidth="1"/>
    <col min="15" max="15" width="14.140625" style="1" customWidth="1"/>
    <col min="16" max="16" width="16.85546875" style="1" customWidth="1"/>
    <col min="17" max="17" width="10.5703125" style="1" customWidth="1"/>
    <col min="18" max="18" width="20.5703125" style="1" customWidth="1"/>
    <col min="19" max="19" width="10.5703125" style="1" customWidth="1"/>
    <col min="20" max="20" width="8.85546875" style="1" customWidth="1"/>
    <col min="21" max="21" width="10.140625" style="1" customWidth="1"/>
    <col min="22" max="22" width="7.28515625" style="1" customWidth="1"/>
    <col min="23" max="23" width="10.5703125" style="1" customWidth="1"/>
    <col min="24" max="24" width="7.28515625" style="1" customWidth="1"/>
    <col min="25" max="25" width="10.5703125" style="1" customWidth="1"/>
    <col min="26" max="26" width="10.140625" style="1" customWidth="1"/>
    <col min="27" max="27" width="11" style="1" customWidth="1"/>
    <col min="28" max="28" width="9.140625" style="1" customWidth="1"/>
    <col min="29" max="29" width="51.140625" style="1" customWidth="1"/>
    <col min="30" max="64" width="9.140625" style="1"/>
    <col min="65" max="65" width="19.85546875" style="1" customWidth="1"/>
    <col min="66" max="16384" width="9.140625" style="1"/>
  </cols>
  <sheetData>
    <row r="1" spans="1:30" ht="18.75" x14ac:dyDescent="0.25">
      <c r="AC1" s="3" t="s">
        <v>0</v>
      </c>
    </row>
    <row r="2" spans="1:30" ht="18.75" x14ac:dyDescent="0.3">
      <c r="AC2" s="4" t="s">
        <v>1</v>
      </c>
    </row>
    <row r="3" spans="1:30" ht="18.75" x14ac:dyDescent="0.3">
      <c r="AC3" s="4" t="s">
        <v>2</v>
      </c>
    </row>
    <row r="4" spans="1:30" s="5" customFormat="1" ht="18.75" x14ac:dyDescent="0.3">
      <c r="A4" s="81" t="s">
        <v>3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</row>
    <row r="5" spans="1:30" s="5" customFormat="1" ht="18.75" x14ac:dyDescent="0.3">
      <c r="A5" s="82" t="s">
        <v>45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6"/>
    </row>
    <row r="6" spans="1:30" s="5" customFormat="1" ht="18.75" x14ac:dyDescent="0.3">
      <c r="A6" s="7"/>
      <c r="B6" s="7"/>
      <c r="C6" s="7"/>
      <c r="D6" s="8"/>
      <c r="E6" s="8"/>
      <c r="F6" s="8"/>
      <c r="G6" s="8"/>
      <c r="H6" s="8"/>
      <c r="I6" s="8"/>
      <c r="J6" s="7"/>
      <c r="K6" s="8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30" s="5" customFormat="1" ht="18.75" x14ac:dyDescent="0.3">
      <c r="A7" s="82" t="s">
        <v>4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</row>
    <row r="8" spans="1:30" x14ac:dyDescent="0.25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</row>
    <row r="9" spans="1:30" x14ac:dyDescent="0.25">
      <c r="A9" s="9"/>
      <c r="B9" s="9"/>
      <c r="C9" s="9"/>
      <c r="D9" s="10"/>
      <c r="E9" s="10"/>
      <c r="F9" s="10"/>
      <c r="G9" s="10"/>
      <c r="H9" s="10"/>
      <c r="I9" s="10"/>
      <c r="J9" s="9"/>
      <c r="K9" s="10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</row>
    <row r="10" spans="1:30" ht="18.75" x14ac:dyDescent="0.3">
      <c r="A10" s="84" t="s">
        <v>59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</row>
    <row r="12" spans="1:30" ht="18.75" x14ac:dyDescent="0.25">
      <c r="A12" s="76" t="s">
        <v>60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</row>
    <row r="13" spans="1:30" x14ac:dyDescent="0.25">
      <c r="A13" s="83"/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</row>
    <row r="15" spans="1:30" x14ac:dyDescent="0.25">
      <c r="A15" s="85" t="s">
        <v>5</v>
      </c>
      <c r="B15" s="88" t="s">
        <v>6</v>
      </c>
      <c r="C15" s="88" t="s">
        <v>7</v>
      </c>
      <c r="D15" s="88" t="s">
        <v>8</v>
      </c>
      <c r="E15" s="88" t="s">
        <v>9</v>
      </c>
      <c r="F15" s="88" t="s">
        <v>62</v>
      </c>
      <c r="G15" s="88" t="s">
        <v>63</v>
      </c>
      <c r="H15" s="88" t="s">
        <v>61</v>
      </c>
      <c r="I15" s="88"/>
      <c r="J15" s="88"/>
      <c r="K15" s="88"/>
      <c r="L15" s="88"/>
      <c r="M15" s="88"/>
      <c r="N15" s="88"/>
      <c r="O15" s="88"/>
      <c r="P15" s="88"/>
      <c r="Q15" s="88"/>
      <c r="R15" s="88" t="s">
        <v>70</v>
      </c>
      <c r="S15" s="90" t="s">
        <v>66</v>
      </c>
      <c r="T15" s="91"/>
      <c r="U15" s="91"/>
      <c r="V15" s="91"/>
      <c r="W15" s="91"/>
      <c r="X15" s="91"/>
      <c r="Y15" s="91"/>
      <c r="Z15" s="91"/>
      <c r="AA15" s="91"/>
      <c r="AB15" s="91"/>
      <c r="AC15" s="88" t="s">
        <v>10</v>
      </c>
    </row>
    <row r="16" spans="1:30" x14ac:dyDescent="0.25">
      <c r="A16" s="86"/>
      <c r="B16" s="88"/>
      <c r="C16" s="88"/>
      <c r="D16" s="88"/>
      <c r="E16" s="88"/>
      <c r="F16" s="88"/>
      <c r="G16" s="89"/>
      <c r="H16" s="88" t="s">
        <v>11</v>
      </c>
      <c r="I16" s="88"/>
      <c r="J16" s="88"/>
      <c r="K16" s="88"/>
      <c r="L16" s="88"/>
      <c r="M16" s="88" t="s">
        <v>12</v>
      </c>
      <c r="N16" s="88"/>
      <c r="O16" s="88"/>
      <c r="P16" s="88"/>
      <c r="Q16" s="88"/>
      <c r="R16" s="88"/>
      <c r="S16" s="92" t="s">
        <v>13</v>
      </c>
      <c r="T16" s="91"/>
      <c r="U16" s="92" t="s">
        <v>14</v>
      </c>
      <c r="V16" s="92"/>
      <c r="W16" s="92" t="s">
        <v>15</v>
      </c>
      <c r="X16" s="91"/>
      <c r="Y16" s="92" t="s">
        <v>16</v>
      </c>
      <c r="Z16" s="91"/>
      <c r="AA16" s="92" t="s">
        <v>17</v>
      </c>
      <c r="AB16" s="91"/>
      <c r="AC16" s="88"/>
    </row>
    <row r="17" spans="1:29" ht="72" customHeight="1" x14ac:dyDescent="0.25">
      <c r="A17" s="86"/>
      <c r="B17" s="88"/>
      <c r="C17" s="88"/>
      <c r="D17" s="88"/>
      <c r="E17" s="88"/>
      <c r="F17" s="88"/>
      <c r="G17" s="89"/>
      <c r="H17" s="93" t="s">
        <v>13</v>
      </c>
      <c r="I17" s="93" t="s">
        <v>14</v>
      </c>
      <c r="J17" s="92" t="s">
        <v>15</v>
      </c>
      <c r="K17" s="93" t="s">
        <v>16</v>
      </c>
      <c r="L17" s="93" t="s">
        <v>17</v>
      </c>
      <c r="M17" s="93" t="s">
        <v>18</v>
      </c>
      <c r="N17" s="93" t="s">
        <v>14</v>
      </c>
      <c r="O17" s="92" t="s">
        <v>15</v>
      </c>
      <c r="P17" s="93" t="s">
        <v>16</v>
      </c>
      <c r="Q17" s="93" t="s">
        <v>17</v>
      </c>
      <c r="R17" s="88"/>
      <c r="S17" s="91"/>
      <c r="T17" s="91"/>
      <c r="U17" s="92"/>
      <c r="V17" s="92"/>
      <c r="W17" s="91"/>
      <c r="X17" s="91"/>
      <c r="Y17" s="91"/>
      <c r="Z17" s="91"/>
      <c r="AA17" s="91"/>
      <c r="AB17" s="91"/>
      <c r="AC17" s="88"/>
    </row>
    <row r="18" spans="1:29" ht="100.5" customHeight="1" x14ac:dyDescent="0.25">
      <c r="A18" s="87"/>
      <c r="B18" s="88"/>
      <c r="C18" s="88"/>
      <c r="D18" s="88"/>
      <c r="E18" s="88"/>
      <c r="F18" s="88"/>
      <c r="G18" s="89"/>
      <c r="H18" s="93"/>
      <c r="I18" s="93"/>
      <c r="J18" s="92"/>
      <c r="K18" s="93"/>
      <c r="L18" s="93"/>
      <c r="M18" s="93"/>
      <c r="N18" s="93"/>
      <c r="O18" s="92"/>
      <c r="P18" s="93"/>
      <c r="Q18" s="93"/>
      <c r="R18" s="88"/>
      <c r="S18" s="11" t="s">
        <v>19</v>
      </c>
      <c r="T18" s="11" t="s">
        <v>20</v>
      </c>
      <c r="U18" s="11" t="s">
        <v>19</v>
      </c>
      <c r="V18" s="11" t="s">
        <v>20</v>
      </c>
      <c r="W18" s="11" t="s">
        <v>19</v>
      </c>
      <c r="X18" s="11" t="s">
        <v>20</v>
      </c>
      <c r="Y18" s="11" t="s">
        <v>19</v>
      </c>
      <c r="Z18" s="11" t="s">
        <v>20</v>
      </c>
      <c r="AA18" s="11" t="s">
        <v>19</v>
      </c>
      <c r="AB18" s="11" t="s">
        <v>20</v>
      </c>
      <c r="AC18" s="88"/>
    </row>
    <row r="19" spans="1:29" x14ac:dyDescent="0.25">
      <c r="A19" s="12">
        <v>1</v>
      </c>
      <c r="B19" s="12">
        <f>A19+1</f>
        <v>2</v>
      </c>
      <c r="C19" s="12">
        <f>B19+1</f>
        <v>3</v>
      </c>
      <c r="D19" s="12">
        <f>C19+1</f>
        <v>4</v>
      </c>
      <c r="E19" s="12">
        <v>5</v>
      </c>
      <c r="F19" s="12">
        <f t="shared" ref="F19:AC19" si="0">E19+1</f>
        <v>6</v>
      </c>
      <c r="G19" s="12">
        <f t="shared" si="0"/>
        <v>7</v>
      </c>
      <c r="H19" s="12">
        <f t="shared" si="0"/>
        <v>8</v>
      </c>
      <c r="I19" s="12">
        <f t="shared" si="0"/>
        <v>9</v>
      </c>
      <c r="J19" s="12">
        <f t="shared" si="0"/>
        <v>10</v>
      </c>
      <c r="K19" s="12">
        <f t="shared" si="0"/>
        <v>11</v>
      </c>
      <c r="L19" s="12">
        <f t="shared" si="0"/>
        <v>12</v>
      </c>
      <c r="M19" s="12">
        <f t="shared" si="0"/>
        <v>13</v>
      </c>
      <c r="N19" s="12">
        <f t="shared" si="0"/>
        <v>14</v>
      </c>
      <c r="O19" s="12">
        <f t="shared" si="0"/>
        <v>15</v>
      </c>
      <c r="P19" s="12">
        <f t="shared" si="0"/>
        <v>16</v>
      </c>
      <c r="Q19" s="12">
        <f t="shared" si="0"/>
        <v>17</v>
      </c>
      <c r="R19" s="12">
        <f t="shared" si="0"/>
        <v>18</v>
      </c>
      <c r="S19" s="12">
        <f t="shared" si="0"/>
        <v>19</v>
      </c>
      <c r="T19" s="12">
        <f t="shared" si="0"/>
        <v>20</v>
      </c>
      <c r="U19" s="12">
        <f t="shared" si="0"/>
        <v>21</v>
      </c>
      <c r="V19" s="12">
        <f t="shared" si="0"/>
        <v>22</v>
      </c>
      <c r="W19" s="12">
        <f t="shared" si="0"/>
        <v>23</v>
      </c>
      <c r="X19" s="12">
        <f t="shared" si="0"/>
        <v>24</v>
      </c>
      <c r="Y19" s="12">
        <f t="shared" si="0"/>
        <v>25</v>
      </c>
      <c r="Z19" s="12">
        <f t="shared" si="0"/>
        <v>26</v>
      </c>
      <c r="AA19" s="12">
        <f t="shared" si="0"/>
        <v>27</v>
      </c>
      <c r="AB19" s="12">
        <f t="shared" si="0"/>
        <v>28</v>
      </c>
      <c r="AC19" s="12">
        <f t="shared" si="0"/>
        <v>29</v>
      </c>
    </row>
    <row r="20" spans="1:29" x14ac:dyDescent="0.25">
      <c r="A20" s="13" t="s">
        <v>21</v>
      </c>
      <c r="B20" s="26" t="s">
        <v>22</v>
      </c>
      <c r="C20" s="27"/>
      <c r="D20" s="14">
        <v>12.96</v>
      </c>
      <c r="E20" s="14">
        <v>12.96</v>
      </c>
      <c r="F20" s="14">
        <v>0</v>
      </c>
      <c r="G20" s="14">
        <v>12.96</v>
      </c>
      <c r="H20" s="14">
        <v>12.96</v>
      </c>
      <c r="I20" s="14">
        <v>0</v>
      </c>
      <c r="J20" s="14">
        <v>0</v>
      </c>
      <c r="K20" s="14">
        <v>12.96</v>
      </c>
      <c r="L20" s="14">
        <v>0</v>
      </c>
      <c r="M20" s="14">
        <v>18.122342000000003</v>
      </c>
      <c r="N20" s="14">
        <v>0</v>
      </c>
      <c r="O20" s="14">
        <v>0</v>
      </c>
      <c r="P20" s="14">
        <v>18.122342000000003</v>
      </c>
      <c r="Q20" s="14">
        <v>0</v>
      </c>
      <c r="R20" s="14">
        <v>0</v>
      </c>
      <c r="S20" s="14">
        <v>5.1623420000000024</v>
      </c>
      <c r="T20" s="14"/>
      <c r="U20" s="14">
        <v>0</v>
      </c>
      <c r="V20" s="39"/>
      <c r="W20" s="14">
        <v>0</v>
      </c>
      <c r="X20" s="39"/>
      <c r="Y20" s="14">
        <v>5.1623420000000024</v>
      </c>
      <c r="Z20" s="39"/>
      <c r="AA20" s="14">
        <v>0</v>
      </c>
      <c r="AB20" s="39"/>
      <c r="AC20" s="13"/>
    </row>
    <row r="21" spans="1:29" x14ac:dyDescent="0.25">
      <c r="A21" s="16"/>
      <c r="B21" s="28" t="s">
        <v>26</v>
      </c>
      <c r="C21" s="29"/>
      <c r="D21" s="40">
        <v>12.96</v>
      </c>
      <c r="E21" s="40">
        <v>12.96</v>
      </c>
      <c r="F21" s="40">
        <v>0</v>
      </c>
      <c r="G21" s="40">
        <v>12.96</v>
      </c>
      <c r="H21" s="40">
        <v>12.96</v>
      </c>
      <c r="I21" s="40">
        <v>0</v>
      </c>
      <c r="J21" s="40">
        <v>0</v>
      </c>
      <c r="K21" s="40">
        <v>12.96</v>
      </c>
      <c r="L21" s="40">
        <v>0</v>
      </c>
      <c r="M21" s="40">
        <v>18.122342000000003</v>
      </c>
      <c r="N21" s="40">
        <v>0</v>
      </c>
      <c r="O21" s="40">
        <v>0</v>
      </c>
      <c r="P21" s="40">
        <v>18.122342000000003</v>
      </c>
      <c r="Q21" s="40">
        <v>0</v>
      </c>
      <c r="R21" s="40">
        <v>0</v>
      </c>
      <c r="S21" s="40">
        <v>5.1623420000000024</v>
      </c>
      <c r="T21" s="40"/>
      <c r="U21" s="40">
        <v>0</v>
      </c>
      <c r="V21" s="40"/>
      <c r="W21" s="40">
        <v>0</v>
      </c>
      <c r="X21" s="40"/>
      <c r="Y21" s="40">
        <v>5.1623420000000024</v>
      </c>
      <c r="Z21" s="40"/>
      <c r="AA21" s="40">
        <v>0</v>
      </c>
      <c r="AB21" s="40"/>
      <c r="AC21" s="49"/>
    </row>
    <row r="22" spans="1:29" ht="31.5" x14ac:dyDescent="0.25">
      <c r="A22" s="18" t="s">
        <v>32</v>
      </c>
      <c r="B22" s="32" t="s">
        <v>27</v>
      </c>
      <c r="C22" s="33" t="s">
        <v>40</v>
      </c>
      <c r="D22" s="41">
        <v>12.96</v>
      </c>
      <c r="E22" s="41">
        <v>12.96</v>
      </c>
      <c r="F22" s="43">
        <v>0</v>
      </c>
      <c r="G22" s="19">
        <v>12.96</v>
      </c>
      <c r="H22" s="44">
        <v>12.96</v>
      </c>
      <c r="I22" s="44">
        <v>0</v>
      </c>
      <c r="J22" s="44">
        <v>0</v>
      </c>
      <c r="K22" s="44">
        <v>12.96</v>
      </c>
      <c r="L22" s="44">
        <v>0</v>
      </c>
      <c r="M22" s="44">
        <v>18.122342000000003</v>
      </c>
      <c r="N22" s="44">
        <v>0</v>
      </c>
      <c r="O22" s="44">
        <v>0</v>
      </c>
      <c r="P22" s="44">
        <v>18.122342000000003</v>
      </c>
      <c r="Q22" s="44">
        <v>0</v>
      </c>
      <c r="R22" s="44">
        <v>0</v>
      </c>
      <c r="S22" s="44">
        <v>5.1623420000000024</v>
      </c>
      <c r="T22" s="45">
        <v>39.83288580246915</v>
      </c>
      <c r="U22" s="44">
        <v>0</v>
      </c>
      <c r="V22" s="44">
        <v>0</v>
      </c>
      <c r="W22" s="44">
        <v>0</v>
      </c>
      <c r="X22" s="44">
        <v>0</v>
      </c>
      <c r="Y22" s="44">
        <v>5.1623420000000024</v>
      </c>
      <c r="Z22" s="45">
        <v>39.83288580246915</v>
      </c>
      <c r="AA22" s="44">
        <v>0</v>
      </c>
      <c r="AB22" s="44">
        <v>0</v>
      </c>
      <c r="AC22" s="20" t="s">
        <v>67</v>
      </c>
    </row>
    <row r="23" spans="1:29" x14ac:dyDescent="0.25">
      <c r="A23" s="21" t="s">
        <v>28</v>
      </c>
      <c r="B23" s="34" t="s">
        <v>29</v>
      </c>
      <c r="C23" s="35"/>
      <c r="D23" s="46">
        <v>38.996633975070289</v>
      </c>
      <c r="E23" s="46">
        <v>41.43936007107029</v>
      </c>
      <c r="F23" s="46">
        <v>10.70509884</v>
      </c>
      <c r="G23" s="46">
        <v>28.109143652315119</v>
      </c>
      <c r="H23" s="46">
        <v>28.109143652315119</v>
      </c>
      <c r="I23" s="46">
        <v>0</v>
      </c>
      <c r="J23" s="46">
        <v>0</v>
      </c>
      <c r="K23" s="46">
        <v>28.109143652315119</v>
      </c>
      <c r="L23" s="46">
        <v>0</v>
      </c>
      <c r="M23" s="46">
        <v>102.81353984399999</v>
      </c>
      <c r="N23" s="46">
        <v>0</v>
      </c>
      <c r="O23" s="46">
        <v>0</v>
      </c>
      <c r="P23" s="46">
        <v>102.81353984399999</v>
      </c>
      <c r="Q23" s="46">
        <v>0</v>
      </c>
      <c r="R23" s="46">
        <v>0</v>
      </c>
      <c r="S23" s="14">
        <v>74.704396191684864</v>
      </c>
      <c r="T23" s="39"/>
      <c r="U23" s="14">
        <v>0</v>
      </c>
      <c r="V23" s="39"/>
      <c r="W23" s="14">
        <v>0</v>
      </c>
      <c r="X23" s="39"/>
      <c r="Y23" s="14">
        <v>74.704396191684864</v>
      </c>
      <c r="Z23" s="39"/>
      <c r="AA23" s="14">
        <v>0</v>
      </c>
      <c r="AB23" s="39"/>
      <c r="AC23" s="50"/>
    </row>
    <row r="24" spans="1:29" x14ac:dyDescent="0.25">
      <c r="A24" s="16" t="s">
        <v>30</v>
      </c>
      <c r="B24" s="28" t="s">
        <v>23</v>
      </c>
      <c r="C24" s="29"/>
      <c r="D24" s="40">
        <v>26.388011624823051</v>
      </c>
      <c r="E24" s="40">
        <v>28.830737720823052</v>
      </c>
      <c r="F24" s="40">
        <v>10.70509884</v>
      </c>
      <c r="G24" s="40">
        <v>15.500521302067877</v>
      </c>
      <c r="H24" s="40">
        <v>15.500521302067877</v>
      </c>
      <c r="I24" s="40">
        <v>0</v>
      </c>
      <c r="J24" s="40">
        <v>0</v>
      </c>
      <c r="K24" s="40">
        <v>15.500521302067877</v>
      </c>
      <c r="L24" s="40">
        <v>0</v>
      </c>
      <c r="M24" s="40">
        <v>13.320696011999999</v>
      </c>
      <c r="N24" s="40">
        <v>0</v>
      </c>
      <c r="O24" s="40">
        <v>0</v>
      </c>
      <c r="P24" s="40">
        <v>13.320696011999999</v>
      </c>
      <c r="Q24" s="40">
        <v>0</v>
      </c>
      <c r="R24" s="40">
        <v>0</v>
      </c>
      <c r="S24" s="40">
        <v>-2.1798252900678778</v>
      </c>
      <c r="T24" s="40"/>
      <c r="U24" s="40">
        <v>0</v>
      </c>
      <c r="V24" s="40"/>
      <c r="W24" s="40">
        <v>0</v>
      </c>
      <c r="X24" s="40"/>
      <c r="Y24" s="40">
        <v>-2.1798252900678778</v>
      </c>
      <c r="Z24" s="40"/>
      <c r="AA24" s="40">
        <v>0</v>
      </c>
      <c r="AB24" s="40"/>
      <c r="AC24" s="49"/>
    </row>
    <row r="25" spans="1:29" x14ac:dyDescent="0.25">
      <c r="A25" s="16"/>
      <c r="B25" s="28" t="s">
        <v>46</v>
      </c>
      <c r="C25" s="29"/>
      <c r="D25" s="40">
        <v>1.0226476648513501</v>
      </c>
      <c r="E25" s="40">
        <v>1.0226476648513501</v>
      </c>
      <c r="F25" s="40">
        <v>0</v>
      </c>
      <c r="G25" s="40">
        <v>1.0226476648513501</v>
      </c>
      <c r="H25" s="40">
        <v>1.0226476648513501</v>
      </c>
      <c r="I25" s="40">
        <v>0</v>
      </c>
      <c r="J25" s="40">
        <v>0</v>
      </c>
      <c r="K25" s="40">
        <v>1.0226476648513501</v>
      </c>
      <c r="L25" s="40">
        <v>0</v>
      </c>
      <c r="M25" s="40">
        <v>1.0299423719999998</v>
      </c>
      <c r="N25" s="40">
        <v>0</v>
      </c>
      <c r="O25" s="40">
        <v>0</v>
      </c>
      <c r="P25" s="40">
        <v>1.0299423719999998</v>
      </c>
      <c r="Q25" s="40">
        <v>0</v>
      </c>
      <c r="R25" s="40">
        <v>0</v>
      </c>
      <c r="S25" s="40">
        <v>7.2947071486497705E-3</v>
      </c>
      <c r="T25" s="40"/>
      <c r="U25" s="40">
        <v>0</v>
      </c>
      <c r="V25" s="40"/>
      <c r="W25" s="40">
        <v>0</v>
      </c>
      <c r="X25" s="40"/>
      <c r="Y25" s="40">
        <v>7.2947071486497705E-3</v>
      </c>
      <c r="Z25" s="40"/>
      <c r="AA25" s="40">
        <v>0</v>
      </c>
      <c r="AB25" s="40"/>
      <c r="AC25" s="49"/>
    </row>
    <row r="26" spans="1:29" ht="25.5" x14ac:dyDescent="0.25">
      <c r="A26" s="51" t="s">
        <v>30</v>
      </c>
      <c r="B26" s="52" t="s">
        <v>47</v>
      </c>
      <c r="C26" s="53" t="s">
        <v>48</v>
      </c>
      <c r="D26" s="41">
        <v>1.0226476648513501</v>
      </c>
      <c r="E26" s="42">
        <v>1.0226476648513501</v>
      </c>
      <c r="F26" s="43">
        <v>0</v>
      </c>
      <c r="G26" s="19">
        <v>1.0226476648513501</v>
      </c>
      <c r="H26" s="44">
        <v>1.0226476648513501</v>
      </c>
      <c r="I26" s="44">
        <v>0</v>
      </c>
      <c r="J26" s="44">
        <v>0</v>
      </c>
      <c r="K26" s="44">
        <v>1.0226476648513501</v>
      </c>
      <c r="L26" s="44">
        <v>0</v>
      </c>
      <c r="M26" s="44">
        <v>1.0299423719999998</v>
      </c>
      <c r="N26" s="44">
        <v>0</v>
      </c>
      <c r="O26" s="44">
        <v>0</v>
      </c>
      <c r="P26" s="44">
        <v>1.0299423719999998</v>
      </c>
      <c r="Q26" s="44">
        <v>0</v>
      </c>
      <c r="R26" s="44">
        <v>0</v>
      </c>
      <c r="S26" s="44">
        <v>7.2947071486497705E-3</v>
      </c>
      <c r="T26" s="45">
        <v>0.71331577818740866</v>
      </c>
      <c r="U26" s="44">
        <v>0</v>
      </c>
      <c r="V26" s="44">
        <v>0</v>
      </c>
      <c r="W26" s="44">
        <v>0</v>
      </c>
      <c r="X26" s="44">
        <v>0</v>
      </c>
      <c r="Y26" s="44">
        <v>7.2947071486497705E-3</v>
      </c>
      <c r="Z26" s="45">
        <v>0.71331577818740866</v>
      </c>
      <c r="AA26" s="44">
        <v>0</v>
      </c>
      <c r="AB26" s="44">
        <v>0</v>
      </c>
      <c r="AC26" s="20"/>
    </row>
    <row r="27" spans="1:29" x14ac:dyDescent="0.25">
      <c r="A27" s="16"/>
      <c r="B27" s="28" t="s">
        <v>24</v>
      </c>
      <c r="C27" s="29"/>
      <c r="D27" s="40">
        <v>17.409515159971701</v>
      </c>
      <c r="E27" s="40">
        <v>17.409515159971701</v>
      </c>
      <c r="F27" s="40">
        <v>10.70509884</v>
      </c>
      <c r="G27" s="40">
        <v>6.5220248372165281</v>
      </c>
      <c r="H27" s="40">
        <v>6.5220248372165281</v>
      </c>
      <c r="I27" s="40">
        <v>0</v>
      </c>
      <c r="J27" s="40">
        <v>0</v>
      </c>
      <c r="K27" s="40">
        <v>6.5220248372165281</v>
      </c>
      <c r="L27" s="40">
        <v>0</v>
      </c>
      <c r="M27" s="40">
        <v>4.9864821239999992</v>
      </c>
      <c r="N27" s="40">
        <v>0</v>
      </c>
      <c r="O27" s="40">
        <v>0</v>
      </c>
      <c r="P27" s="40">
        <v>4.9864821239999992</v>
      </c>
      <c r="Q27" s="40">
        <v>0</v>
      </c>
      <c r="R27" s="40">
        <v>0</v>
      </c>
      <c r="S27" s="40">
        <v>-1.5355427132165289</v>
      </c>
      <c r="T27" s="47"/>
      <c r="U27" s="40">
        <v>0</v>
      </c>
      <c r="V27" s="47"/>
      <c r="W27" s="40">
        <v>0</v>
      </c>
      <c r="X27" s="47"/>
      <c r="Y27" s="40">
        <v>-1.5355427132165289</v>
      </c>
      <c r="Z27" s="47"/>
      <c r="AA27" s="40">
        <v>0</v>
      </c>
      <c r="AB27" s="47"/>
      <c r="AC27" s="49"/>
    </row>
    <row r="28" spans="1:29" ht="31.5" x14ac:dyDescent="0.25">
      <c r="A28" s="18" t="s">
        <v>30</v>
      </c>
      <c r="B28" s="30" t="s">
        <v>43</v>
      </c>
      <c r="C28" s="31" t="s">
        <v>44</v>
      </c>
      <c r="D28" s="36">
        <v>17.409515159971701</v>
      </c>
      <c r="E28" s="36">
        <v>17.409515159971701</v>
      </c>
      <c r="F28" s="43">
        <v>10.70509884</v>
      </c>
      <c r="G28" s="36">
        <v>6.5220248372165281</v>
      </c>
      <c r="H28" s="44">
        <v>6.5220248372165281</v>
      </c>
      <c r="I28" s="44">
        <v>0</v>
      </c>
      <c r="J28" s="44">
        <v>0</v>
      </c>
      <c r="K28" s="44">
        <v>6.5220248372165281</v>
      </c>
      <c r="L28" s="44">
        <v>0</v>
      </c>
      <c r="M28" s="44">
        <v>4.9864821239999992</v>
      </c>
      <c r="N28" s="44">
        <v>0</v>
      </c>
      <c r="O28" s="44">
        <v>0</v>
      </c>
      <c r="P28" s="44">
        <v>4.9864821239999992</v>
      </c>
      <c r="Q28" s="44">
        <v>0</v>
      </c>
      <c r="R28" s="44">
        <v>0</v>
      </c>
      <c r="S28" s="44">
        <v>-1.5355427132165289</v>
      </c>
      <c r="T28" s="45">
        <v>-23.543956846871936</v>
      </c>
      <c r="U28" s="44">
        <v>0</v>
      </c>
      <c r="V28" s="44">
        <v>0</v>
      </c>
      <c r="W28" s="44">
        <v>0</v>
      </c>
      <c r="X28" s="44">
        <v>0</v>
      </c>
      <c r="Y28" s="44">
        <v>-1.5355427132165289</v>
      </c>
      <c r="Z28" s="45">
        <v>-23.543956846871936</v>
      </c>
      <c r="AA28" s="44">
        <v>0</v>
      </c>
      <c r="AB28" s="44">
        <v>0</v>
      </c>
      <c r="AC28" s="20" t="s">
        <v>68</v>
      </c>
    </row>
    <row r="29" spans="1:29" x14ac:dyDescent="0.25">
      <c r="A29" s="16"/>
      <c r="B29" s="28" t="s">
        <v>25</v>
      </c>
      <c r="C29" s="29"/>
      <c r="D29" s="40">
        <v>7.9558487999999992</v>
      </c>
      <c r="E29" s="40">
        <v>10.398574896</v>
      </c>
      <c r="F29" s="40">
        <v>0</v>
      </c>
      <c r="G29" s="40">
        <v>7.9558487999999992</v>
      </c>
      <c r="H29" s="40">
        <v>7.9558487999999992</v>
      </c>
      <c r="I29" s="40">
        <v>0</v>
      </c>
      <c r="J29" s="40">
        <v>0</v>
      </c>
      <c r="K29" s="40">
        <v>7.9558487999999992</v>
      </c>
      <c r="L29" s="40">
        <v>0</v>
      </c>
      <c r="M29" s="40">
        <v>7.304271516</v>
      </c>
      <c r="N29" s="40">
        <v>0</v>
      </c>
      <c r="O29" s="40">
        <v>0</v>
      </c>
      <c r="P29" s="40">
        <v>7.304271516</v>
      </c>
      <c r="Q29" s="40">
        <v>0</v>
      </c>
      <c r="R29" s="40">
        <v>0</v>
      </c>
      <c r="S29" s="40">
        <v>-0.6515772839999987</v>
      </c>
      <c r="T29" s="47"/>
      <c r="U29" s="40">
        <v>0</v>
      </c>
      <c r="V29" s="47"/>
      <c r="W29" s="40">
        <v>0</v>
      </c>
      <c r="X29" s="47"/>
      <c r="Y29" s="40">
        <v>-0.6515772839999987</v>
      </c>
      <c r="Z29" s="47"/>
      <c r="AA29" s="40">
        <v>0</v>
      </c>
      <c r="AB29" s="47"/>
      <c r="AC29" s="49"/>
    </row>
    <row r="30" spans="1:29" ht="31.5" x14ac:dyDescent="0.25">
      <c r="A30" s="51" t="s">
        <v>30</v>
      </c>
      <c r="B30" s="55" t="s">
        <v>49</v>
      </c>
      <c r="C30" s="56" t="s">
        <v>50</v>
      </c>
      <c r="D30" s="36">
        <v>3.511879430000004</v>
      </c>
      <c r="E30" s="36">
        <v>5.0938769279999994</v>
      </c>
      <c r="F30" s="43">
        <v>0</v>
      </c>
      <c r="G30" s="36">
        <v>3.511879430000004</v>
      </c>
      <c r="H30" s="36">
        <v>3.511879430000004</v>
      </c>
      <c r="I30" s="44">
        <v>0</v>
      </c>
      <c r="J30" s="44">
        <v>0</v>
      </c>
      <c r="K30" s="36">
        <v>3.511879430000004</v>
      </c>
      <c r="L30" s="44">
        <v>0</v>
      </c>
      <c r="M30" s="44">
        <v>3.2433609120000004</v>
      </c>
      <c r="N30" s="44">
        <v>0</v>
      </c>
      <c r="O30" s="44">
        <v>0</v>
      </c>
      <c r="P30" s="44">
        <v>3.2433609120000004</v>
      </c>
      <c r="Q30" s="44">
        <v>0</v>
      </c>
      <c r="R30" s="44">
        <v>0</v>
      </c>
      <c r="S30" s="44">
        <v>-0.26851851800000359</v>
      </c>
      <c r="T30" s="45">
        <v>-7.6460061728259072</v>
      </c>
      <c r="U30" s="44">
        <v>0</v>
      </c>
      <c r="V30" s="44">
        <v>0</v>
      </c>
      <c r="W30" s="44">
        <v>0</v>
      </c>
      <c r="X30" s="44">
        <v>0</v>
      </c>
      <c r="Y30" s="44">
        <v>-0.26851851800000359</v>
      </c>
      <c r="Z30" s="45">
        <v>-7.6460061728259072</v>
      </c>
      <c r="AA30" s="44">
        <v>0</v>
      </c>
      <c r="AB30" s="44">
        <v>0</v>
      </c>
      <c r="AC30" s="20" t="s">
        <v>68</v>
      </c>
    </row>
    <row r="31" spans="1:29" ht="31.5" x14ac:dyDescent="0.25">
      <c r="A31" s="51" t="s">
        <v>30</v>
      </c>
      <c r="B31" s="57" t="s">
        <v>51</v>
      </c>
      <c r="C31" s="58" t="s">
        <v>52</v>
      </c>
      <c r="D31" s="54">
        <v>4.4439693699999951</v>
      </c>
      <c r="E31" s="54">
        <v>5.3046979680000002</v>
      </c>
      <c r="F31" s="43">
        <v>0</v>
      </c>
      <c r="G31" s="54">
        <v>4.4439693699999951</v>
      </c>
      <c r="H31" s="54">
        <v>4.4439693699999951</v>
      </c>
      <c r="I31" s="44"/>
      <c r="J31" s="44"/>
      <c r="K31" s="54">
        <v>4.4439693699999951</v>
      </c>
      <c r="L31" s="44"/>
      <c r="M31" s="44">
        <v>4.060910604</v>
      </c>
      <c r="N31" s="44"/>
      <c r="O31" s="44"/>
      <c r="P31" s="44">
        <v>4.060910604</v>
      </c>
      <c r="Q31" s="44"/>
      <c r="R31" s="44">
        <v>0</v>
      </c>
      <c r="S31" s="44">
        <v>-0.38305876599999511</v>
      </c>
      <c r="T31" s="45">
        <v>-8.6197436144794022</v>
      </c>
      <c r="U31" s="44">
        <v>0</v>
      </c>
      <c r="V31" s="44">
        <v>0</v>
      </c>
      <c r="W31" s="44">
        <v>0</v>
      </c>
      <c r="X31" s="44">
        <v>0</v>
      </c>
      <c r="Y31" s="44">
        <v>-0.38305876599999511</v>
      </c>
      <c r="Z31" s="45">
        <v>-8.6197436144794022</v>
      </c>
      <c r="AA31" s="44">
        <v>0</v>
      </c>
      <c r="AB31" s="44">
        <v>0</v>
      </c>
      <c r="AC31" s="20" t="s">
        <v>68</v>
      </c>
    </row>
    <row r="32" spans="1:29" x14ac:dyDescent="0.25">
      <c r="A32" s="16"/>
      <c r="B32" s="28" t="s">
        <v>31</v>
      </c>
      <c r="C32" s="29"/>
      <c r="D32" s="40">
        <v>12.60862235024724</v>
      </c>
      <c r="E32" s="40">
        <v>12.60862235024724</v>
      </c>
      <c r="F32" s="40">
        <v>0</v>
      </c>
      <c r="G32" s="40">
        <v>12.60862235024724</v>
      </c>
      <c r="H32" s="40">
        <v>12.60862235024724</v>
      </c>
      <c r="I32" s="40">
        <v>0</v>
      </c>
      <c r="J32" s="40">
        <v>0</v>
      </c>
      <c r="K32" s="40">
        <v>12.60862235024724</v>
      </c>
      <c r="L32" s="40">
        <v>0</v>
      </c>
      <c r="M32" s="40">
        <v>89.492843831999991</v>
      </c>
      <c r="N32" s="40">
        <v>0</v>
      </c>
      <c r="O32" s="40">
        <v>0</v>
      </c>
      <c r="P32" s="40">
        <v>89.492843831999991</v>
      </c>
      <c r="Q32" s="40">
        <v>0</v>
      </c>
      <c r="R32" s="40">
        <v>0</v>
      </c>
      <c r="S32" s="40">
        <v>76.884221481752746</v>
      </c>
      <c r="T32" s="40"/>
      <c r="U32" s="40">
        <v>0</v>
      </c>
      <c r="V32" s="40"/>
      <c r="W32" s="40">
        <v>0</v>
      </c>
      <c r="X32" s="40"/>
      <c r="Y32" s="40">
        <v>76.884221481752746</v>
      </c>
      <c r="Z32" s="40"/>
      <c r="AA32" s="40">
        <v>0</v>
      </c>
      <c r="AB32" s="40"/>
      <c r="AC32" s="49"/>
    </row>
    <row r="33" spans="1:29" ht="31.5" x14ac:dyDescent="0.25">
      <c r="A33" s="18" t="s">
        <v>32</v>
      </c>
      <c r="B33" s="32" t="s">
        <v>33</v>
      </c>
      <c r="C33" s="33" t="s">
        <v>41</v>
      </c>
      <c r="D33" s="37">
        <v>12.60862235024724</v>
      </c>
      <c r="E33" s="37">
        <v>12.60862235024724</v>
      </c>
      <c r="F33" s="43">
        <v>0</v>
      </c>
      <c r="G33" s="37">
        <v>12.60862235024724</v>
      </c>
      <c r="H33" s="37">
        <v>12.60862235024724</v>
      </c>
      <c r="I33" s="44">
        <v>0</v>
      </c>
      <c r="J33" s="44">
        <v>0</v>
      </c>
      <c r="K33" s="37">
        <v>12.60862235024724</v>
      </c>
      <c r="L33" s="44">
        <v>0</v>
      </c>
      <c r="M33" s="44">
        <v>89.492843831999991</v>
      </c>
      <c r="N33" s="44">
        <v>0</v>
      </c>
      <c r="O33" s="44">
        <v>0</v>
      </c>
      <c r="P33" s="44">
        <v>89.492843831999991</v>
      </c>
      <c r="Q33" s="44">
        <v>0</v>
      </c>
      <c r="R33" s="44">
        <v>0</v>
      </c>
      <c r="S33" s="44">
        <v>76.884221481752746</v>
      </c>
      <c r="T33" s="45">
        <v>609.77495674017973</v>
      </c>
      <c r="U33" s="44">
        <v>0</v>
      </c>
      <c r="V33" s="44">
        <v>0</v>
      </c>
      <c r="W33" s="44">
        <v>0</v>
      </c>
      <c r="X33" s="44">
        <v>0</v>
      </c>
      <c r="Y33" s="44">
        <v>76.884221481752746</v>
      </c>
      <c r="Z33" s="45">
        <v>609.77495674017973</v>
      </c>
      <c r="AA33" s="44">
        <v>0</v>
      </c>
      <c r="AB33" s="44">
        <v>0</v>
      </c>
      <c r="AC33" s="20" t="s">
        <v>67</v>
      </c>
    </row>
    <row r="34" spans="1:29" x14ac:dyDescent="0.25">
      <c r="A34" s="21"/>
      <c r="B34" s="34" t="s">
        <v>34</v>
      </c>
      <c r="C34" s="35"/>
      <c r="D34" s="39">
        <v>14.107380000000003</v>
      </c>
      <c r="E34" s="39">
        <v>14.107380000000003</v>
      </c>
      <c r="F34" s="39">
        <v>0</v>
      </c>
      <c r="G34" s="39">
        <v>14.107380000000003</v>
      </c>
      <c r="H34" s="39">
        <v>14.107380000000003</v>
      </c>
      <c r="I34" s="39">
        <v>0</v>
      </c>
      <c r="J34" s="39">
        <v>0</v>
      </c>
      <c r="K34" s="39">
        <v>14.107380000000003</v>
      </c>
      <c r="L34" s="39">
        <v>0</v>
      </c>
      <c r="M34" s="39">
        <v>13.114799987999998</v>
      </c>
      <c r="N34" s="39">
        <v>0</v>
      </c>
      <c r="O34" s="39">
        <v>0</v>
      </c>
      <c r="P34" s="39">
        <v>13.114799987999998</v>
      </c>
      <c r="Q34" s="39">
        <v>0</v>
      </c>
      <c r="R34" s="39">
        <v>3.5800040000040223E-3</v>
      </c>
      <c r="S34" s="39">
        <v>-0.99258001200000145</v>
      </c>
      <c r="T34" s="39"/>
      <c r="U34" s="39">
        <v>0</v>
      </c>
      <c r="V34" s="39"/>
      <c r="W34" s="39">
        <v>0</v>
      </c>
      <c r="X34" s="39"/>
      <c r="Y34" s="39">
        <v>-0.99258001200000145</v>
      </c>
      <c r="Z34" s="39"/>
      <c r="AA34" s="39">
        <v>0</v>
      </c>
      <c r="AB34" s="39"/>
      <c r="AC34" s="15"/>
    </row>
    <row r="35" spans="1:29" x14ac:dyDescent="0.25">
      <c r="A35" s="16"/>
      <c r="B35" s="28" t="s">
        <v>35</v>
      </c>
      <c r="C35" s="29"/>
      <c r="D35" s="40">
        <v>12.867999999999999</v>
      </c>
      <c r="E35" s="40">
        <v>12.867999999999999</v>
      </c>
      <c r="F35" s="40">
        <v>0</v>
      </c>
      <c r="G35" s="40">
        <v>12.867999999999999</v>
      </c>
      <c r="H35" s="40">
        <v>12.867999999999999</v>
      </c>
      <c r="I35" s="40">
        <v>0</v>
      </c>
      <c r="J35" s="40">
        <v>0</v>
      </c>
      <c r="K35" s="40">
        <v>12.867999999999999</v>
      </c>
      <c r="L35" s="40">
        <v>0</v>
      </c>
      <c r="M35" s="40">
        <v>11.878999991999999</v>
      </c>
      <c r="N35" s="40">
        <v>0</v>
      </c>
      <c r="O35" s="40">
        <v>0</v>
      </c>
      <c r="P35" s="40">
        <v>11.878999991999999</v>
      </c>
      <c r="Q35" s="40">
        <v>0</v>
      </c>
      <c r="R35" s="40">
        <v>0</v>
      </c>
      <c r="S35" s="40">
        <v>-0.98900000799999743</v>
      </c>
      <c r="T35" s="40"/>
      <c r="U35" s="40">
        <v>0</v>
      </c>
      <c r="V35" s="40"/>
      <c r="W35" s="40">
        <v>0</v>
      </c>
      <c r="X35" s="40"/>
      <c r="Y35" s="40">
        <v>-0.98900000799999743</v>
      </c>
      <c r="Z35" s="40"/>
      <c r="AA35" s="40">
        <v>0</v>
      </c>
      <c r="AB35" s="40"/>
      <c r="AC35" s="17"/>
    </row>
    <row r="36" spans="1:29" ht="31.5" x14ac:dyDescent="0.25">
      <c r="A36" s="59" t="s">
        <v>42</v>
      </c>
      <c r="B36" s="60" t="s">
        <v>53</v>
      </c>
      <c r="C36" s="58" t="s">
        <v>54</v>
      </c>
      <c r="D36" s="37">
        <v>10.299999999999997</v>
      </c>
      <c r="E36" s="37">
        <v>10.299999999999997</v>
      </c>
      <c r="F36" s="38">
        <v>0</v>
      </c>
      <c r="G36" s="61">
        <v>10.299999999999997</v>
      </c>
      <c r="H36" s="36">
        <v>10.299999999999997</v>
      </c>
      <c r="I36" s="44">
        <v>0</v>
      </c>
      <c r="J36" s="44">
        <v>0</v>
      </c>
      <c r="K36" s="36">
        <v>10.299999999999997</v>
      </c>
      <c r="L36" s="44">
        <v>0</v>
      </c>
      <c r="M36" s="44">
        <v>9.7949999999999999</v>
      </c>
      <c r="N36" s="44">
        <v>0</v>
      </c>
      <c r="O36" s="44">
        <v>0</v>
      </c>
      <c r="P36" s="44">
        <v>9.7949999999999999</v>
      </c>
      <c r="Q36" s="44">
        <v>0</v>
      </c>
      <c r="R36" s="44">
        <v>0</v>
      </c>
      <c r="S36" s="44">
        <v>-0.50499999999999723</v>
      </c>
      <c r="T36" s="45">
        <v>-4.9029126213591976</v>
      </c>
      <c r="U36" s="44">
        <v>0</v>
      </c>
      <c r="V36" s="44">
        <v>0</v>
      </c>
      <c r="W36" s="44">
        <v>0</v>
      </c>
      <c r="X36" s="44">
        <v>0</v>
      </c>
      <c r="Y36" s="44">
        <v>-0.50499999999999723</v>
      </c>
      <c r="Z36" s="45">
        <v>-4.9029126213591976</v>
      </c>
      <c r="AA36" s="44">
        <v>0</v>
      </c>
      <c r="AB36" s="44">
        <v>0</v>
      </c>
      <c r="AC36" s="20" t="s">
        <v>69</v>
      </c>
    </row>
    <row r="37" spans="1:29" ht="31.5" x14ac:dyDescent="0.25">
      <c r="A37" s="59" t="s">
        <v>42</v>
      </c>
      <c r="B37" s="60" t="s">
        <v>55</v>
      </c>
      <c r="C37" s="58" t="s">
        <v>56</v>
      </c>
      <c r="D37" s="37">
        <v>1.284</v>
      </c>
      <c r="E37" s="37">
        <v>1.284</v>
      </c>
      <c r="F37" s="38">
        <v>0</v>
      </c>
      <c r="G37" s="61">
        <v>1.284</v>
      </c>
      <c r="H37" s="36">
        <v>1.284</v>
      </c>
      <c r="I37" s="44">
        <v>0</v>
      </c>
      <c r="J37" s="44">
        <v>0</v>
      </c>
      <c r="K37" s="36">
        <v>1.284</v>
      </c>
      <c r="L37" s="44">
        <v>0</v>
      </c>
      <c r="M37" s="44">
        <v>1.0419999959999999</v>
      </c>
      <c r="N37" s="44">
        <v>0</v>
      </c>
      <c r="O37" s="44">
        <v>0</v>
      </c>
      <c r="P37" s="44">
        <v>1.0419999959999999</v>
      </c>
      <c r="Q37" s="44">
        <v>0</v>
      </c>
      <c r="R37" s="44">
        <v>0</v>
      </c>
      <c r="S37" s="44">
        <v>-0.2420000040000001</v>
      </c>
      <c r="T37" s="45">
        <v>-18.847352336448605</v>
      </c>
      <c r="U37" s="44">
        <v>0</v>
      </c>
      <c r="V37" s="44">
        <v>0</v>
      </c>
      <c r="W37" s="44">
        <v>0</v>
      </c>
      <c r="X37" s="44">
        <v>0</v>
      </c>
      <c r="Y37" s="44">
        <v>-0.2420000040000001</v>
      </c>
      <c r="Z37" s="45">
        <v>-18.847352336448605</v>
      </c>
      <c r="AA37" s="44">
        <v>0</v>
      </c>
      <c r="AB37" s="44">
        <v>0</v>
      </c>
      <c r="AC37" s="20" t="s">
        <v>69</v>
      </c>
    </row>
    <row r="38" spans="1:29" ht="31.5" x14ac:dyDescent="0.25">
      <c r="A38" s="59" t="s">
        <v>42</v>
      </c>
      <c r="B38" s="60" t="s">
        <v>57</v>
      </c>
      <c r="C38" s="58" t="s">
        <v>58</v>
      </c>
      <c r="D38" s="37">
        <v>1.284</v>
      </c>
      <c r="E38" s="37">
        <v>1.284</v>
      </c>
      <c r="F38" s="38">
        <v>0</v>
      </c>
      <c r="G38" s="61">
        <v>1.284</v>
      </c>
      <c r="H38" s="36">
        <v>1.284</v>
      </c>
      <c r="I38" s="44">
        <v>0</v>
      </c>
      <c r="J38" s="44">
        <v>0</v>
      </c>
      <c r="K38" s="36">
        <v>1.284</v>
      </c>
      <c r="L38" s="44">
        <v>0</v>
      </c>
      <c r="M38" s="44">
        <v>1.0419999959999999</v>
      </c>
      <c r="N38" s="44">
        <v>0</v>
      </c>
      <c r="O38" s="44">
        <v>0</v>
      </c>
      <c r="P38" s="44">
        <v>1.0419999959999999</v>
      </c>
      <c r="Q38" s="44">
        <v>0</v>
      </c>
      <c r="R38" s="44">
        <v>0</v>
      </c>
      <c r="S38" s="44">
        <v>-0.2420000040000001</v>
      </c>
      <c r="T38" s="45">
        <v>-18.847352336448605</v>
      </c>
      <c r="U38" s="44">
        <v>0</v>
      </c>
      <c r="V38" s="44">
        <v>0</v>
      </c>
      <c r="W38" s="44">
        <v>0</v>
      </c>
      <c r="X38" s="44">
        <v>0</v>
      </c>
      <c r="Y38" s="44">
        <v>-0.2420000040000001</v>
      </c>
      <c r="Z38" s="45">
        <v>-18.847352336448605</v>
      </c>
      <c r="AA38" s="44">
        <v>0</v>
      </c>
      <c r="AB38" s="44">
        <v>0</v>
      </c>
      <c r="AC38" s="20" t="s">
        <v>69</v>
      </c>
    </row>
    <row r="39" spans="1:29" ht="26.25" customHeight="1" x14ac:dyDescent="0.25">
      <c r="A39" s="16" t="s">
        <v>42</v>
      </c>
      <c r="B39" s="70" t="s">
        <v>36</v>
      </c>
      <c r="C39" s="71" t="s">
        <v>37</v>
      </c>
      <c r="D39" s="72">
        <v>1.2393800000000039</v>
      </c>
      <c r="E39" s="72">
        <v>1.2393800000000039</v>
      </c>
      <c r="F39" s="73">
        <v>0</v>
      </c>
      <c r="G39" s="74">
        <v>1.2393800000000039</v>
      </c>
      <c r="H39" s="75">
        <v>1.2393800000000039</v>
      </c>
      <c r="I39" s="40">
        <v>0</v>
      </c>
      <c r="J39" s="40">
        <v>0</v>
      </c>
      <c r="K39" s="75">
        <v>1.2393800000000039</v>
      </c>
      <c r="L39" s="40">
        <v>0</v>
      </c>
      <c r="M39" s="40">
        <v>1.2357999959999999</v>
      </c>
      <c r="N39" s="40">
        <v>0</v>
      </c>
      <c r="O39" s="40">
        <v>0</v>
      </c>
      <c r="P39" s="40">
        <v>1.2357999959999999</v>
      </c>
      <c r="Q39" s="40">
        <v>0</v>
      </c>
      <c r="R39" s="40">
        <v>3.5800040000040223E-3</v>
      </c>
      <c r="S39" s="40">
        <v>-3.5800040000040223E-3</v>
      </c>
      <c r="T39" s="40">
        <v>-0.28885442721393045</v>
      </c>
      <c r="U39" s="40">
        <v>0</v>
      </c>
      <c r="V39" s="40">
        <v>0</v>
      </c>
      <c r="W39" s="40">
        <v>0</v>
      </c>
      <c r="X39" s="40">
        <v>0</v>
      </c>
      <c r="Y39" s="40">
        <v>-3.5800040000040223E-3</v>
      </c>
      <c r="Z39" s="40">
        <v>-0.28885442721393045</v>
      </c>
      <c r="AA39" s="40">
        <v>0</v>
      </c>
      <c r="AB39" s="40">
        <v>0</v>
      </c>
      <c r="AC39" s="17"/>
    </row>
    <row r="40" spans="1:29" ht="26.25" customHeight="1" x14ac:dyDescent="0.25">
      <c r="A40" s="68" t="s">
        <v>42</v>
      </c>
      <c r="B40" s="69" t="s">
        <v>64</v>
      </c>
      <c r="C40" s="68" t="s">
        <v>65</v>
      </c>
      <c r="D40" s="62">
        <v>1.2393800000000001</v>
      </c>
      <c r="E40" s="62">
        <v>1.2393800000000001</v>
      </c>
      <c r="F40" s="63">
        <v>0</v>
      </c>
      <c r="G40" s="64">
        <v>1.2393800000000001</v>
      </c>
      <c r="H40" s="65">
        <v>1.2393800000000001</v>
      </c>
      <c r="I40" s="66">
        <v>0</v>
      </c>
      <c r="J40" s="66">
        <v>0</v>
      </c>
      <c r="K40" s="65">
        <v>1.2393800000000001</v>
      </c>
      <c r="L40" s="66">
        <v>0</v>
      </c>
      <c r="M40" s="66">
        <v>1.2357999959999999</v>
      </c>
      <c r="N40" s="66">
        <v>0</v>
      </c>
      <c r="O40" s="66">
        <v>0</v>
      </c>
      <c r="P40" s="66">
        <v>1.2357999959999999</v>
      </c>
      <c r="Q40" s="66">
        <v>0</v>
      </c>
      <c r="R40" s="66">
        <v>0</v>
      </c>
      <c r="S40" s="44">
        <v>-3.5800040000002475E-3</v>
      </c>
      <c r="T40" s="45">
        <v>-0.28885442721362675</v>
      </c>
      <c r="U40" s="44">
        <v>0</v>
      </c>
      <c r="V40" s="44">
        <v>0</v>
      </c>
      <c r="W40" s="44">
        <v>0</v>
      </c>
      <c r="X40" s="44">
        <v>0</v>
      </c>
      <c r="Y40" s="44">
        <v>-3.5800040000002475E-3</v>
      </c>
      <c r="Z40" s="45">
        <v>-0.28885442721362675</v>
      </c>
      <c r="AA40" s="44">
        <v>0</v>
      </c>
      <c r="AB40" s="44">
        <v>0</v>
      </c>
      <c r="AC40" s="67"/>
    </row>
    <row r="41" spans="1:29" x14ac:dyDescent="0.25">
      <c r="A41" s="78" t="s">
        <v>38</v>
      </c>
      <c r="B41" s="79"/>
      <c r="C41" s="80"/>
      <c r="D41" s="48">
        <v>66.064013975070282</v>
      </c>
      <c r="E41" s="48">
        <v>68.506740071070283</v>
      </c>
      <c r="F41" s="48">
        <v>10.70509884</v>
      </c>
      <c r="G41" s="48">
        <v>55.176523652315119</v>
      </c>
      <c r="H41" s="48">
        <v>55.176523652315119</v>
      </c>
      <c r="I41" s="48">
        <v>0</v>
      </c>
      <c r="J41" s="48">
        <v>0</v>
      </c>
      <c r="K41" s="48">
        <v>55.176523652315119</v>
      </c>
      <c r="L41" s="48">
        <v>0</v>
      </c>
      <c r="M41" s="48">
        <v>134.05068183200001</v>
      </c>
      <c r="N41" s="48">
        <v>0</v>
      </c>
      <c r="O41" s="48">
        <v>0</v>
      </c>
      <c r="P41" s="48">
        <v>134.05068183200001</v>
      </c>
      <c r="Q41" s="48">
        <v>0</v>
      </c>
      <c r="R41" s="48">
        <v>3.5800040000040223E-3</v>
      </c>
      <c r="S41" s="48">
        <v>78.874158179684855</v>
      </c>
      <c r="T41" s="25"/>
      <c r="U41" s="48">
        <v>0</v>
      </c>
      <c r="V41" s="48"/>
      <c r="W41" s="48">
        <v>0</v>
      </c>
      <c r="X41" s="48"/>
      <c r="Y41" s="48">
        <v>78.874158179684855</v>
      </c>
      <c r="Z41" s="48"/>
      <c r="AA41" s="48">
        <v>0</v>
      </c>
      <c r="AB41" s="48"/>
      <c r="AC41" s="25"/>
    </row>
    <row r="42" spans="1:29" x14ac:dyDescent="0.25">
      <c r="A42" s="22"/>
      <c r="B42" s="22"/>
      <c r="C42" s="22"/>
      <c r="D42" s="23"/>
      <c r="E42" s="23"/>
      <c r="F42" s="23"/>
      <c r="G42" s="23"/>
      <c r="H42" s="23"/>
      <c r="I42" s="23"/>
      <c r="J42" s="22"/>
      <c r="K42" s="23"/>
      <c r="L42" s="22"/>
      <c r="M42" s="22"/>
      <c r="N42" s="22"/>
      <c r="O42" s="22"/>
      <c r="P42" s="22"/>
      <c r="Q42" s="22"/>
      <c r="R42" s="22"/>
    </row>
    <row r="43" spans="1:29" x14ac:dyDescent="0.25">
      <c r="A43" s="94" t="s">
        <v>39</v>
      </c>
      <c r="B43" s="94"/>
      <c r="C43" s="94"/>
      <c r="D43" s="94"/>
      <c r="E43" s="94"/>
      <c r="F43" s="94"/>
      <c r="G43" s="94"/>
      <c r="H43" s="24"/>
      <c r="I43" s="24"/>
      <c r="J43" s="24"/>
      <c r="K43" s="24"/>
      <c r="L43" s="24"/>
      <c r="M43" s="24"/>
      <c r="N43" s="24"/>
      <c r="O43" s="24"/>
      <c r="P43" s="24"/>
      <c r="Q43" s="22"/>
      <c r="R43" s="22"/>
    </row>
    <row r="46" spans="1:29" x14ac:dyDescent="0.25">
      <c r="J46" s="95"/>
    </row>
    <row r="47" spans="1:29" x14ac:dyDescent="0.25">
      <c r="J47" s="96"/>
    </row>
    <row r="48" spans="1:29" x14ac:dyDescent="0.25">
      <c r="J48" s="96"/>
    </row>
    <row r="49" spans="10:10" x14ac:dyDescent="0.25">
      <c r="J49" s="97"/>
    </row>
  </sheetData>
  <autoFilter ref="A19:BM41"/>
  <mergeCells count="38">
    <mergeCell ref="N17:N18"/>
    <mergeCell ref="A43:G43"/>
    <mergeCell ref="J46:J49"/>
    <mergeCell ref="I17:I18"/>
    <mergeCell ref="J17:J18"/>
    <mergeCell ref="K17:K18"/>
    <mergeCell ref="R15:R18"/>
    <mergeCell ref="S15:AB15"/>
    <mergeCell ref="AC15:AC18"/>
    <mergeCell ref="H16:L16"/>
    <mergeCell ref="M16:Q16"/>
    <mergeCell ref="S16:T17"/>
    <mergeCell ref="U16:V17"/>
    <mergeCell ref="W16:X17"/>
    <mergeCell ref="Y16:Z17"/>
    <mergeCell ref="AA16:AB17"/>
    <mergeCell ref="H17:H18"/>
    <mergeCell ref="O17:O18"/>
    <mergeCell ref="P17:P18"/>
    <mergeCell ref="Q17:Q18"/>
    <mergeCell ref="L17:L18"/>
    <mergeCell ref="M17:M18"/>
    <mergeCell ref="A12:AC12"/>
    <mergeCell ref="A41:C41"/>
    <mergeCell ref="A4:AC4"/>
    <mergeCell ref="A5:AC5"/>
    <mergeCell ref="A7:AC7"/>
    <mergeCell ref="A8:AC8"/>
    <mergeCell ref="A10:AC10"/>
    <mergeCell ref="A13:AC13"/>
    <mergeCell ref="A15:A18"/>
    <mergeCell ref="B15:B18"/>
    <mergeCell ref="C15:C18"/>
    <mergeCell ref="D15:D18"/>
    <mergeCell ref="E15:E18"/>
    <mergeCell ref="F15:F18"/>
    <mergeCell ref="G15:G18"/>
    <mergeCell ref="H15:Q15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1"/>
  <headerFooter alignWithMargins="0"/>
  <colBreaks count="2" manualBreakCount="2">
    <brk id="7" max="23" man="1"/>
    <brk id="18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1Ф</vt:lpstr>
      <vt:lpstr>'1Ф'!Область_печати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Курочкина Мария Михайловна</dc:creator>
  <cp:lastModifiedBy>Курочкина Мария Михайловна</cp:lastModifiedBy>
  <dcterms:created xsi:type="dcterms:W3CDTF">2021-03-15T13:21:40Z</dcterms:created>
  <dcterms:modified xsi:type="dcterms:W3CDTF">2023-03-03T10:33:37Z</dcterms:modified>
</cp:coreProperties>
</file>